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8" i="1" l="1"/>
  <c r="E68" i="1"/>
  <c r="F68" i="1"/>
  <c r="G68" i="1"/>
  <c r="H68" i="1"/>
  <c r="I68" i="1"/>
  <c r="J68" i="1"/>
  <c r="K68" i="1"/>
  <c r="L68" i="1"/>
  <c r="M68" i="1"/>
  <c r="N68" i="1"/>
  <c r="O68" i="1"/>
  <c r="O71" i="1" s="1"/>
  <c r="D69" i="1"/>
  <c r="D70" i="1" s="1"/>
  <c r="E69" i="1"/>
  <c r="F69" i="1"/>
  <c r="G69" i="1"/>
  <c r="G71" i="1" s="1"/>
  <c r="H69" i="1"/>
  <c r="I69" i="1"/>
  <c r="J69" i="1"/>
  <c r="K69" i="1"/>
  <c r="K70" i="1" s="1"/>
  <c r="L69" i="1"/>
  <c r="L71" i="1" s="1"/>
  <c r="M69" i="1"/>
  <c r="N69" i="1"/>
  <c r="O69" i="1"/>
  <c r="E70" i="1"/>
  <c r="F70" i="1"/>
  <c r="I70" i="1"/>
  <c r="J70" i="1"/>
  <c r="M70" i="1"/>
  <c r="N70" i="1"/>
  <c r="F71" i="1"/>
  <c r="I71" i="1"/>
  <c r="J71" i="1"/>
  <c r="M71" i="1"/>
  <c r="N71" i="1"/>
  <c r="D72" i="1"/>
  <c r="E72" i="1"/>
  <c r="F72" i="1"/>
  <c r="G72" i="1"/>
  <c r="H72" i="1"/>
  <c r="I72" i="1"/>
  <c r="J72" i="1"/>
  <c r="K72" i="1"/>
  <c r="L72" i="1"/>
  <c r="M72" i="1"/>
  <c r="N72" i="1"/>
  <c r="O72" i="1"/>
  <c r="D73" i="1"/>
  <c r="E73" i="1"/>
  <c r="F73" i="1"/>
  <c r="G73" i="1"/>
  <c r="H73" i="1"/>
  <c r="I73" i="1"/>
  <c r="J73" i="1"/>
  <c r="K73" i="1"/>
  <c r="L73" i="1"/>
  <c r="M73" i="1"/>
  <c r="N73" i="1"/>
  <c r="O73" i="1"/>
  <c r="C73" i="1"/>
  <c r="C72" i="1"/>
  <c r="C69" i="1"/>
  <c r="C68" i="1"/>
  <c r="L70" i="1" l="1"/>
  <c r="H71" i="1"/>
  <c r="D71" i="1"/>
  <c r="O70" i="1"/>
  <c r="H70" i="1"/>
  <c r="E71" i="1"/>
  <c r="G70" i="1"/>
  <c r="K71" i="1"/>
  <c r="C70" i="1"/>
  <c r="C71" i="1"/>
</calcChain>
</file>

<file path=xl/sharedStrings.xml><?xml version="1.0" encoding="utf-8"?>
<sst xmlns="http://schemas.openxmlformats.org/spreadsheetml/2006/main" count="105" uniqueCount="92">
  <si>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</si>
  <si>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</si>
  <si>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</si>
  <si>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</si>
  <si>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</si>
  <si>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</si>
  <si>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</si>
  <si>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</si>
  <si>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</si>
  <si>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</si>
  <si>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</si>
  <si>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</si>
  <si>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</si>
  <si>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</si>
  <si>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</si>
  <si>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</si>
  <si>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</si>
  <si>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</si>
  <si>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</si>
  <si>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</si>
  <si>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</si>
  <si>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</si>
  <si>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</si>
  <si>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</si>
  <si>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</si>
  <si>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</si>
  <si>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</si>
  <si>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</si>
  <si>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</si>
  <si>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</si>
  <si>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</si>
  <si>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</si>
  <si>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</si>
  <si>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</si>
  <si>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</si>
  <si>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</si>
  <si>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</si>
  <si>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</si>
  <si>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</si>
  <si>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</si>
  <si>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</si>
  <si>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</si>
  <si>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</si>
  <si>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</si>
  <si>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</si>
  <si>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</si>
  <si>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</si>
  <si>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</si>
  <si>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</si>
  <si>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</si>
  <si>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</si>
  <si>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</si>
  <si>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</si>
  <si>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</si>
  <si>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</si>
  <si>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</si>
  <si>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</si>
  <si>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1979</t>
  </si>
  <si>
    <t>1980</t>
  </si>
  <si>
    <t>1990</t>
  </si>
  <si>
    <t>1991</t>
  </si>
  <si>
    <t>1992</t>
  </si>
  <si>
    <t>1993</t>
  </si>
  <si>
    <t>1994</t>
  </si>
  <si>
    <t>1995</t>
  </si>
  <si>
    <t>1996</t>
  </si>
  <si>
    <t>1972</t>
  </si>
  <si>
    <t>1973</t>
  </si>
  <si>
    <t>1974</t>
  </si>
  <si>
    <t>1978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</si>
  <si>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</si>
  <si>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</si>
  <si>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</si>
  <si>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</si>
  <si>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</si>
  <si>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</si>
  <si>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</si>
  <si>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</si>
  <si>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</si>
  <si>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1966</t>
  </si>
  <si>
    <t>1967</t>
  </si>
  <si>
    <t>1968</t>
  </si>
  <si>
    <t>1969</t>
  </si>
  <si>
    <t>1970</t>
  </si>
  <si>
    <t>1971</t>
  </si>
  <si>
    <t>1975</t>
  </si>
  <si>
    <t>1965</t>
  </si>
  <si>
    <t>1976</t>
  </si>
  <si>
    <t>1977</t>
  </si>
  <si>
    <t>1964</t>
  </si>
  <si>
    <t>Monthly Discharge in MCM (Water Year)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</si>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</sst>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A52" workbookViewId="0">
      <selection activeCell="O62" sqref="O62"/>
    </sheetView>
  </sheetViews>
  <sheetFormatPr defaultRowHeight="23.25" x14ac:dyDescent="0.5"/>
  <cols>
    <col min="1" max="16384" width="9" style="1"/>
  </cols>
  <sheetData>
    <row r="1" spans="1:15" x14ac:dyDescent="0.5">
      <c r="G1" s="1" t="s">
        <v>90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89</v>
      </c>
      <c r="B5" s="2">
        <v>2507</v>
      </c>
      <c r="C5" s="5">
        <v>8.1043199999999995</v>
      </c>
      <c r="D5" s="5">
        <v>65.275199999999998</v>
      </c>
      <c r="E5" s="5">
        <v>95.713920000000002</v>
      </c>
      <c r="F5" s="5">
        <v>157.05792</v>
      </c>
      <c r="G5" s="5">
        <v>96.94080000000001</v>
      </c>
      <c r="H5" s="5">
        <v>640.56960000000004</v>
      </c>
      <c r="I5" s="5">
        <v>707.90112000000011</v>
      </c>
      <c r="J5" s="5">
        <v>96.206400000000002</v>
      </c>
      <c r="K5" s="5">
        <v>50.544000000000011</v>
      </c>
      <c r="L5" s="5">
        <v>28.918080000000007</v>
      </c>
      <c r="M5" s="5">
        <v>16.009920000000001</v>
      </c>
      <c r="N5" s="5">
        <v>11.594880000000002</v>
      </c>
      <c r="O5" s="5">
        <v>1974.8361600000001</v>
      </c>
    </row>
    <row r="6" spans="1:15" x14ac:dyDescent="0.5">
      <c r="A6" s="2" t="s">
        <v>86</v>
      </c>
      <c r="B6" s="2">
        <v>2508</v>
      </c>
      <c r="C6" s="5">
        <v>5.2617599999999998</v>
      </c>
      <c r="D6" s="5">
        <v>12.320640000000003</v>
      </c>
      <c r="E6" s="5">
        <v>40.66848000000001</v>
      </c>
      <c r="F6" s="5">
        <v>20.148480000000006</v>
      </c>
      <c r="G6" s="5">
        <v>189.25920000000002</v>
      </c>
      <c r="H6" s="5">
        <v>510.86592000000013</v>
      </c>
      <c r="I6" s="5">
        <v>238.32576000000003</v>
      </c>
      <c r="J6" s="5">
        <v>116.28576</v>
      </c>
      <c r="K6" s="5">
        <v>39.130560000000003</v>
      </c>
      <c r="L6" s="5">
        <v>12.260160000000001</v>
      </c>
      <c r="M6" s="5">
        <v>7.4390400000000003</v>
      </c>
      <c r="N6" s="5">
        <v>1.08</v>
      </c>
      <c r="O6" s="5">
        <v>1193.0457600000002</v>
      </c>
    </row>
    <row r="7" spans="1:15" x14ac:dyDescent="0.5">
      <c r="A7" s="2" t="s">
        <v>79</v>
      </c>
      <c r="B7" s="2">
        <v>2509</v>
      </c>
      <c r="C7" s="5">
        <v>1.4152320000000003</v>
      </c>
      <c r="D7" s="5">
        <v>69.445728000000003</v>
      </c>
      <c r="E7" s="5">
        <v>66.723264000000015</v>
      </c>
      <c r="F7" s="5">
        <v>31.577472000000004</v>
      </c>
      <c r="G7" s="5">
        <v>463.96800000000002</v>
      </c>
      <c r="H7" s="5">
        <v>824.77440000000001</v>
      </c>
      <c r="I7" s="5">
        <v>134.00640000000001</v>
      </c>
      <c r="J7" s="5">
        <v>82.771200000000007</v>
      </c>
      <c r="K7" s="5">
        <v>30.991680000000002</v>
      </c>
      <c r="L7" s="5">
        <v>9.5618879999999962</v>
      </c>
      <c r="M7" s="5">
        <v>4.8297600000000012</v>
      </c>
      <c r="N7" s="5">
        <v>2.6645759999999994</v>
      </c>
      <c r="O7" s="5">
        <v>1722.7295999999999</v>
      </c>
    </row>
    <row r="8" spans="1:15" x14ac:dyDescent="0.5">
      <c r="A8" s="2" t="s">
        <v>80</v>
      </c>
      <c r="B8" s="2">
        <v>2510</v>
      </c>
      <c r="C8" s="5">
        <v>14.045184000000001</v>
      </c>
      <c r="D8" s="5">
        <v>54.509760000000014</v>
      </c>
      <c r="E8" s="5">
        <v>57.468096000000003</v>
      </c>
      <c r="F8" s="5">
        <v>21.437568000000002</v>
      </c>
      <c r="G8" s="5">
        <v>189.90720000000002</v>
      </c>
      <c r="H8" s="5">
        <v>1137.8016</v>
      </c>
      <c r="I8" s="5">
        <v>357.7824</v>
      </c>
      <c r="J8" s="5">
        <v>55.382400000000004</v>
      </c>
      <c r="K8" s="5">
        <v>26.680320000000002</v>
      </c>
      <c r="L8" s="5">
        <v>12.087360000000009</v>
      </c>
      <c r="M8" s="5">
        <v>6.2087040000000018</v>
      </c>
      <c r="N8" s="5">
        <v>5.7248640000000028</v>
      </c>
      <c r="O8" s="5">
        <v>1939.0354560000001</v>
      </c>
    </row>
    <row r="9" spans="1:15" x14ac:dyDescent="0.5">
      <c r="A9" s="2" t="s">
        <v>81</v>
      </c>
      <c r="B9" s="2">
        <v>2511</v>
      </c>
      <c r="C9" s="5">
        <v>26.913600000000002</v>
      </c>
      <c r="D9" s="5">
        <v>110.9376</v>
      </c>
      <c r="E9" s="5">
        <v>232.24406400000004</v>
      </c>
      <c r="F9" s="5">
        <v>73.267200000000003</v>
      </c>
      <c r="G9" s="5">
        <v>251.07840000000002</v>
      </c>
      <c r="H9" s="5">
        <v>292.2912</v>
      </c>
      <c r="I9" s="5">
        <v>185.15520000000001</v>
      </c>
      <c r="J9" s="5">
        <v>36.357120000000002</v>
      </c>
      <c r="K9" s="5">
        <v>22.476095999999998</v>
      </c>
      <c r="L9" s="5">
        <v>14.748479999999999</v>
      </c>
      <c r="M9" s="5">
        <v>6.4799999999999995</v>
      </c>
      <c r="N9" s="5">
        <v>3.1104000000000003</v>
      </c>
      <c r="O9" s="5">
        <v>1255.05936</v>
      </c>
    </row>
    <row r="10" spans="1:15" x14ac:dyDescent="0.5">
      <c r="A10" s="2" t="s">
        <v>82</v>
      </c>
      <c r="B10" s="2">
        <v>2512</v>
      </c>
      <c r="C10" s="5">
        <v>1.3651200000000006</v>
      </c>
      <c r="D10" s="5">
        <v>20.89411200000001</v>
      </c>
      <c r="E10" s="5">
        <v>75.839328000000009</v>
      </c>
      <c r="F10" s="5">
        <v>118.005984</v>
      </c>
      <c r="G10" s="5">
        <v>489.36960000000005</v>
      </c>
      <c r="H10" s="5">
        <v>461.03040000000004</v>
      </c>
      <c r="I10" s="5">
        <v>193.36320000000001</v>
      </c>
      <c r="J10" s="5">
        <v>124.93440000000001</v>
      </c>
      <c r="K10" s="5">
        <v>35.038656000000003</v>
      </c>
      <c r="L10" s="5">
        <v>14.077152000000003</v>
      </c>
      <c r="M10" s="5">
        <v>6.0618239999999988</v>
      </c>
      <c r="N10" s="5">
        <v>4.4435520000000004</v>
      </c>
      <c r="O10" s="5">
        <v>1544.4233280000001</v>
      </c>
    </row>
    <row r="11" spans="1:15" x14ac:dyDescent="0.5">
      <c r="A11" s="2" t="s">
        <v>83</v>
      </c>
      <c r="B11" s="2">
        <v>2513</v>
      </c>
      <c r="C11" s="5">
        <v>16.943040000000007</v>
      </c>
      <c r="D11" s="5">
        <v>203.92991999999998</v>
      </c>
      <c r="E11" s="5">
        <v>253.01375999999999</v>
      </c>
      <c r="F11" s="5">
        <v>432.01728000000003</v>
      </c>
      <c r="G11" s="5">
        <v>1460.0563199999999</v>
      </c>
      <c r="H11" s="5">
        <v>1679.4864</v>
      </c>
      <c r="I11" s="5">
        <v>466.61183999999997</v>
      </c>
      <c r="J11" s="5">
        <v>124.94304000000004</v>
      </c>
      <c r="K11" s="5">
        <v>78.330239999999989</v>
      </c>
      <c r="L11" s="5">
        <v>33.082560000000001</v>
      </c>
      <c r="M11" s="5">
        <v>17.884800000000002</v>
      </c>
      <c r="N11" s="5">
        <v>13.478400000000002</v>
      </c>
      <c r="O11" s="5">
        <v>4779.7775999999994</v>
      </c>
    </row>
    <row r="12" spans="1:15" x14ac:dyDescent="0.5">
      <c r="A12" s="2" t="s">
        <v>84</v>
      </c>
      <c r="B12" s="2">
        <v>2514</v>
      </c>
      <c r="C12" s="5">
        <v>17.193600000000004</v>
      </c>
      <c r="D12" s="5">
        <v>133.61328</v>
      </c>
      <c r="E12" s="5">
        <v>137.5488</v>
      </c>
      <c r="F12" s="5">
        <v>644.80320000000006</v>
      </c>
      <c r="G12" s="5">
        <v>1021.0752000000001</v>
      </c>
      <c r="H12" s="5">
        <v>935.88480000000004</v>
      </c>
      <c r="I12" s="5">
        <v>740.10239999999999</v>
      </c>
      <c r="J12" s="5">
        <v>101.95200000000001</v>
      </c>
      <c r="K12" s="5">
        <v>56.592000000000006</v>
      </c>
      <c r="L12" s="5">
        <v>32.5944</v>
      </c>
      <c r="M12" s="5">
        <v>16.640639999999998</v>
      </c>
      <c r="N12" s="5">
        <v>16.562879999999996</v>
      </c>
      <c r="O12" s="5">
        <v>3854.5632000000001</v>
      </c>
    </row>
    <row r="13" spans="1:15" x14ac:dyDescent="0.5">
      <c r="A13" s="2" t="s">
        <v>66</v>
      </c>
      <c r="B13" s="2">
        <v>2515</v>
      </c>
      <c r="C13" s="5">
        <v>27.259199999999996</v>
      </c>
      <c r="D13" s="5">
        <v>25.297920000000001</v>
      </c>
      <c r="E13" s="5">
        <v>50.43168</v>
      </c>
      <c r="F13" s="5">
        <v>51.624000000000002</v>
      </c>
      <c r="G13" s="5">
        <v>675.73440000000005</v>
      </c>
      <c r="H13" s="5">
        <v>305.6832</v>
      </c>
      <c r="I13" s="5">
        <v>451.95840000000004</v>
      </c>
      <c r="J13" s="5">
        <v>111.36960000000001</v>
      </c>
      <c r="K13" s="5">
        <v>57.283200000000001</v>
      </c>
      <c r="L13" s="5">
        <v>21.055680000000002</v>
      </c>
      <c r="M13" s="5">
        <v>9.7632000000000012</v>
      </c>
      <c r="N13" s="5">
        <v>22.723200000000002</v>
      </c>
      <c r="O13" s="5">
        <v>1810.1836800000001</v>
      </c>
    </row>
    <row r="14" spans="1:15" x14ac:dyDescent="0.5">
      <c r="A14" s="2" t="s">
        <v>67</v>
      </c>
      <c r="B14" s="2">
        <v>2516</v>
      </c>
      <c r="C14" s="5">
        <v>20.528640000000003</v>
      </c>
      <c r="D14" s="5">
        <v>55.105919999999998</v>
      </c>
      <c r="E14" s="5">
        <v>148.608</v>
      </c>
      <c r="F14" s="5">
        <v>220.1472</v>
      </c>
      <c r="G14" s="5">
        <v>1712.6208000000001</v>
      </c>
      <c r="H14" s="5">
        <v>1901.3184000000001</v>
      </c>
      <c r="I14" s="5">
        <v>741.48480000000006</v>
      </c>
      <c r="J14" s="5">
        <v>150.24960000000002</v>
      </c>
      <c r="K14" s="5">
        <v>70.502400000000009</v>
      </c>
      <c r="L14" s="5">
        <v>36.72</v>
      </c>
      <c r="M14" s="5">
        <v>21.116160000000001</v>
      </c>
      <c r="N14" s="5">
        <v>16.727039999999999</v>
      </c>
      <c r="O14" s="5">
        <v>5095.12896</v>
      </c>
    </row>
    <row r="15" spans="1:15" x14ac:dyDescent="0.5">
      <c r="A15" s="2" t="s">
        <v>68</v>
      </c>
      <c r="B15" s="2">
        <v>2517</v>
      </c>
      <c r="C15" s="5">
        <v>31.363200000000003</v>
      </c>
      <c r="D15" s="5">
        <v>131.06880000000001</v>
      </c>
      <c r="E15" s="5">
        <v>85.881600000000006</v>
      </c>
      <c r="F15" s="5">
        <v>50.742719999999998</v>
      </c>
      <c r="G15" s="5">
        <v>1094.4288000000001</v>
      </c>
      <c r="H15" s="5">
        <v>885.42720000000008</v>
      </c>
      <c r="I15" s="5">
        <v>304.90559999999999</v>
      </c>
      <c r="J15" s="5">
        <v>422.06400000000002</v>
      </c>
      <c r="K15" s="5">
        <v>63.936</v>
      </c>
      <c r="L15" s="5">
        <v>63.072000000000003</v>
      </c>
      <c r="M15" s="5">
        <v>23.103360000000006</v>
      </c>
      <c r="N15" s="5">
        <v>15.983999999999993</v>
      </c>
      <c r="O15" s="5">
        <v>3171.9772800000005</v>
      </c>
    </row>
    <row r="16" spans="1:15" x14ac:dyDescent="0.5">
      <c r="A16" s="2" t="s">
        <v>85</v>
      </c>
      <c r="B16" s="2">
        <v>2518</v>
      </c>
      <c r="C16" s="5">
        <v>10.307520000000002</v>
      </c>
      <c r="D16" s="5">
        <v>23.474880000000006</v>
      </c>
      <c r="E16" s="5">
        <v>191.03040000000001</v>
      </c>
      <c r="F16" s="5">
        <v>418.34880000000004</v>
      </c>
      <c r="G16" s="5">
        <v>1611.9648000000002</v>
      </c>
      <c r="H16" s="5">
        <v>1061.0784000000001</v>
      </c>
      <c r="I16" s="5">
        <v>558.66240000000005</v>
      </c>
      <c r="J16" s="5">
        <v>227.31840000000003</v>
      </c>
      <c r="K16" s="5">
        <v>97.45920000000001</v>
      </c>
      <c r="L16" s="5">
        <v>49.507200000000005</v>
      </c>
      <c r="M16" s="5">
        <v>27.380159999999993</v>
      </c>
      <c r="N16" s="5">
        <v>18.861120000000007</v>
      </c>
      <c r="O16" s="5">
        <v>4295.3932800000002</v>
      </c>
    </row>
    <row r="17" spans="1:15" x14ac:dyDescent="0.5">
      <c r="A17" s="2" t="s">
        <v>87</v>
      </c>
      <c r="B17" s="2">
        <v>2519</v>
      </c>
      <c r="C17" s="5">
        <v>11.175840000000001</v>
      </c>
      <c r="D17" s="5">
        <v>69.638400000000004</v>
      </c>
      <c r="E17" s="5">
        <v>117.09792</v>
      </c>
      <c r="F17" s="5">
        <v>42.02496</v>
      </c>
      <c r="G17" s="5">
        <v>588.38400000000001</v>
      </c>
      <c r="H17" s="5">
        <v>879.20640000000003</v>
      </c>
      <c r="I17" s="5">
        <v>623.63520000000005</v>
      </c>
      <c r="J17" s="5">
        <v>196.56</v>
      </c>
      <c r="K17" s="5">
        <v>67.219200000000001</v>
      </c>
      <c r="L17" s="5">
        <v>66.096000000000004</v>
      </c>
      <c r="M17" s="5">
        <v>17.651519999999998</v>
      </c>
      <c r="N17" s="5">
        <v>15.564959999999999</v>
      </c>
      <c r="O17" s="5">
        <v>2694.2544000000003</v>
      </c>
    </row>
    <row r="18" spans="1:15" x14ac:dyDescent="0.5">
      <c r="A18" s="2" t="s">
        <v>88</v>
      </c>
      <c r="B18" s="2">
        <v>2520</v>
      </c>
      <c r="C18" s="5">
        <v>29.393280000000004</v>
      </c>
      <c r="D18" s="5">
        <v>69.690240000000003</v>
      </c>
      <c r="E18" s="5">
        <v>34.188480000000006</v>
      </c>
      <c r="F18" s="5">
        <v>24.07968</v>
      </c>
      <c r="G18" s="5">
        <v>244.08</v>
      </c>
      <c r="H18" s="5">
        <v>1154.8224</v>
      </c>
      <c r="I18" s="5">
        <v>406.77120000000002</v>
      </c>
      <c r="J18" s="5">
        <v>179.28</v>
      </c>
      <c r="K18" s="5">
        <v>57.024000000000001</v>
      </c>
      <c r="L18" s="5">
        <v>28.512</v>
      </c>
      <c r="M18" s="5">
        <v>12.787199999999999</v>
      </c>
      <c r="N18" s="5">
        <v>8.3721600000000027</v>
      </c>
      <c r="O18" s="5">
        <v>2249.0006400000007</v>
      </c>
    </row>
    <row r="19" spans="1:15" x14ac:dyDescent="0.5">
      <c r="A19" s="2" t="s">
        <v>69</v>
      </c>
      <c r="B19" s="2">
        <v>2521</v>
      </c>
      <c r="C19" s="5">
        <v>5.7196800000000003</v>
      </c>
      <c r="D19" s="5">
        <v>61.577280000000009</v>
      </c>
      <c r="E19" s="5">
        <v>41.53248</v>
      </c>
      <c r="F19" s="5">
        <v>610.79615999999987</v>
      </c>
      <c r="G19" s="5">
        <v>1117.1692799999996</v>
      </c>
      <c r="H19" s="5">
        <v>1243.8489600000003</v>
      </c>
      <c r="I19" s="5">
        <v>548.44127999999989</v>
      </c>
      <c r="J19" s="5">
        <v>101.89152</v>
      </c>
      <c r="K19" s="5">
        <v>53.136000000000003</v>
      </c>
      <c r="L19" s="5">
        <v>23.976000000000006</v>
      </c>
      <c r="M19" s="5">
        <v>12.743999999999998</v>
      </c>
      <c r="N19" s="5">
        <v>7.1020800000000008</v>
      </c>
      <c r="O19" s="5">
        <v>3827.9347200000002</v>
      </c>
    </row>
    <row r="20" spans="1:15" x14ac:dyDescent="0.5">
      <c r="A20" s="2" t="s">
        <v>57</v>
      </c>
      <c r="B20" s="2">
        <v>2522</v>
      </c>
      <c r="C20" s="5">
        <v>5.1494400000000002</v>
      </c>
      <c r="D20" s="5">
        <v>72.84384</v>
      </c>
      <c r="E20" s="5">
        <v>239.44032000000004</v>
      </c>
      <c r="F20" s="5">
        <v>65.923200000000008</v>
      </c>
      <c r="G20" s="5">
        <v>285.56927999999994</v>
      </c>
      <c r="H20" s="5">
        <v>287.20224000000002</v>
      </c>
      <c r="I20" s="5">
        <v>115.79328000000002</v>
      </c>
      <c r="J20" s="5">
        <v>23.051520000000004</v>
      </c>
      <c r="K20" s="5">
        <v>14.886720000000008</v>
      </c>
      <c r="L20" s="5">
        <v>8.259839999999997</v>
      </c>
      <c r="M20" s="5">
        <v>4.9939200000000001</v>
      </c>
      <c r="N20" s="5">
        <v>3.7670400000000002</v>
      </c>
      <c r="O20" s="5">
        <v>1126.8806399999999</v>
      </c>
    </row>
    <row r="21" spans="1:15" x14ac:dyDescent="0.5">
      <c r="A21" s="2" t="s">
        <v>58</v>
      </c>
      <c r="B21" s="2">
        <v>2523</v>
      </c>
      <c r="C21" s="5">
        <v>9.0979200000000002</v>
      </c>
      <c r="D21" s="5">
        <v>20.787839999999999</v>
      </c>
      <c r="E21" s="5">
        <v>191.65248</v>
      </c>
      <c r="F21" s="5">
        <v>275.38272000000001</v>
      </c>
      <c r="G21" s="5">
        <v>332.75232</v>
      </c>
      <c r="H21" s="5">
        <v>1446.32736</v>
      </c>
      <c r="I21" s="5">
        <v>296.37791999999996</v>
      </c>
      <c r="J21" s="5">
        <v>111.30048000000001</v>
      </c>
      <c r="K21" s="5">
        <v>67.279680000000013</v>
      </c>
      <c r="L21" s="5">
        <v>37.94688</v>
      </c>
      <c r="M21" s="5">
        <v>23.345279999999995</v>
      </c>
      <c r="N21" s="5">
        <v>16.528319999999997</v>
      </c>
      <c r="O21" s="5">
        <v>2828.7791999999999</v>
      </c>
    </row>
    <row r="22" spans="1:15" x14ac:dyDescent="0.5">
      <c r="A22" s="2" t="s">
        <v>70</v>
      </c>
      <c r="B22" s="2">
        <v>2524</v>
      </c>
      <c r="C22" s="5">
        <v>16.355520000000002</v>
      </c>
      <c r="D22" s="5">
        <v>262.87200000000001</v>
      </c>
      <c r="E22" s="5">
        <v>168.98976000000005</v>
      </c>
      <c r="F22" s="5">
        <v>1122.0940800000005</v>
      </c>
      <c r="G22" s="5">
        <v>1043.9712</v>
      </c>
      <c r="H22" s="5">
        <v>440.33760000000001</v>
      </c>
      <c r="I22" s="5">
        <v>462.26592000000011</v>
      </c>
      <c r="J22" s="5">
        <v>207.22175999999999</v>
      </c>
      <c r="K22" s="5">
        <v>75.893760000000015</v>
      </c>
      <c r="L22" s="5">
        <v>39.277440000000006</v>
      </c>
      <c r="M22" s="5">
        <v>19.664640000000002</v>
      </c>
      <c r="N22" s="5">
        <v>12.553919999999996</v>
      </c>
      <c r="O22" s="5">
        <v>3871.4976000000001</v>
      </c>
    </row>
    <row r="23" spans="1:15" x14ac:dyDescent="0.5">
      <c r="A23" s="2" t="s">
        <v>71</v>
      </c>
      <c r="B23" s="2">
        <v>2525</v>
      </c>
      <c r="C23" s="5">
        <v>70.320959999999999</v>
      </c>
      <c r="D23" s="5">
        <v>36.555840000000011</v>
      </c>
      <c r="E23" s="5">
        <v>45.325440000000008</v>
      </c>
      <c r="F23" s="5">
        <v>52.626240000000003</v>
      </c>
      <c r="G23" s="5">
        <v>105.26975999999999</v>
      </c>
      <c r="H23" s="5">
        <v>484.84224000000012</v>
      </c>
      <c r="I23" s="5">
        <v>366.51744000000008</v>
      </c>
      <c r="J23" s="5">
        <v>76.213439999999991</v>
      </c>
      <c r="K23" s="5">
        <v>36.08064000000001</v>
      </c>
      <c r="L23" s="5">
        <v>18.005760000000002</v>
      </c>
      <c r="M23" s="5">
        <v>9.5040000000000031</v>
      </c>
      <c r="N23" s="5">
        <v>4.5446399999999993</v>
      </c>
      <c r="O23" s="5">
        <v>1305.8064000000002</v>
      </c>
    </row>
    <row r="24" spans="1:15" x14ac:dyDescent="0.5">
      <c r="A24" s="2" t="s">
        <v>72</v>
      </c>
      <c r="B24" s="2">
        <v>2526</v>
      </c>
      <c r="C24" s="5">
        <v>2.7388799999999995</v>
      </c>
      <c r="D24" s="5">
        <v>37.627200000000009</v>
      </c>
      <c r="E24" s="5">
        <v>53.576640000000012</v>
      </c>
      <c r="F24" s="5">
        <v>89.475839999999991</v>
      </c>
      <c r="G24" s="5">
        <v>328.49280000000005</v>
      </c>
      <c r="H24" s="5">
        <v>897.93791999999996</v>
      </c>
      <c r="I24" s="5">
        <v>516.44735999999989</v>
      </c>
      <c r="J24" s="5">
        <v>184.42943999999997</v>
      </c>
      <c r="K24" s="5">
        <v>63.92736</v>
      </c>
      <c r="L24" s="5">
        <v>32.495040000000003</v>
      </c>
      <c r="M24" s="5">
        <v>16.04448</v>
      </c>
      <c r="N24" s="5">
        <v>8.4067200000000017</v>
      </c>
      <c r="O24" s="5">
        <v>2231.5996799999998</v>
      </c>
    </row>
    <row r="25" spans="1:15" x14ac:dyDescent="0.5">
      <c r="A25" s="2" t="s">
        <v>73</v>
      </c>
      <c r="B25" s="2">
        <v>2527</v>
      </c>
      <c r="C25" s="5">
        <v>9.7632000000000012</v>
      </c>
      <c r="D25" s="5">
        <v>73.120320000000007</v>
      </c>
      <c r="E25" s="5">
        <v>120.88223999999998</v>
      </c>
      <c r="F25" s="5">
        <v>130.77504000000002</v>
      </c>
      <c r="G25" s="5">
        <v>205.36416000000006</v>
      </c>
      <c r="H25" s="5">
        <v>685.7568</v>
      </c>
      <c r="I25" s="5">
        <v>568.44288000000006</v>
      </c>
      <c r="J25" s="5">
        <v>104.50080000000001</v>
      </c>
      <c r="K25" s="5">
        <v>47.969280000000005</v>
      </c>
      <c r="L25" s="5">
        <v>18.826560000000001</v>
      </c>
      <c r="M25" s="5">
        <v>7.6464000000000008</v>
      </c>
      <c r="N25" s="5">
        <v>3.6633600000000013</v>
      </c>
      <c r="O25" s="5">
        <v>1976.7110400000001</v>
      </c>
    </row>
    <row r="26" spans="1:15" x14ac:dyDescent="0.5">
      <c r="A26" s="2" t="s">
        <v>74</v>
      </c>
      <c r="B26" s="2">
        <v>2528</v>
      </c>
      <c r="C26" s="5">
        <v>6.55776</v>
      </c>
      <c r="D26" s="5">
        <v>65.007359999999991</v>
      </c>
      <c r="E26" s="5">
        <v>76.351680000000002</v>
      </c>
      <c r="F26" s="5">
        <v>122.30783999999998</v>
      </c>
      <c r="G26" s="5">
        <v>281.51711999999998</v>
      </c>
      <c r="H26" s="5">
        <v>575.29440000000011</v>
      </c>
      <c r="I26" s="5">
        <v>388.75679999999994</v>
      </c>
      <c r="J26" s="5">
        <v>339.69888000000009</v>
      </c>
      <c r="K26" s="5">
        <v>97.165439999999975</v>
      </c>
      <c r="L26" s="5">
        <v>33.825600000000009</v>
      </c>
      <c r="M26" s="5">
        <v>15.707520000000002</v>
      </c>
      <c r="N26" s="5">
        <v>8.1129600000000028</v>
      </c>
      <c r="O26" s="5">
        <v>2010.3033599999999</v>
      </c>
    </row>
    <row r="27" spans="1:15" x14ac:dyDescent="0.5">
      <c r="A27" s="2" t="s">
        <v>75</v>
      </c>
      <c r="B27" s="2">
        <v>2529</v>
      </c>
      <c r="C27" s="5">
        <v>12.36384</v>
      </c>
      <c r="D27" s="5">
        <v>106.47072</v>
      </c>
      <c r="E27" s="5">
        <v>72.982080000000025</v>
      </c>
      <c r="F27" s="5">
        <v>64.238400000000013</v>
      </c>
      <c r="G27" s="5">
        <v>316.29312000000004</v>
      </c>
      <c r="H27" s="5">
        <v>677.95488</v>
      </c>
      <c r="I27" s="5">
        <v>167.32224000000002</v>
      </c>
      <c r="J27" s="5">
        <v>70.079040000000035</v>
      </c>
      <c r="K27" s="5">
        <v>37.929600000000001</v>
      </c>
      <c r="L27" s="5">
        <v>18.126720000000006</v>
      </c>
      <c r="M27" s="5">
        <v>11.041920000000001</v>
      </c>
      <c r="N27" s="5">
        <v>12.389760000000001</v>
      </c>
      <c r="O27" s="5">
        <v>1567.1923199999999</v>
      </c>
    </row>
    <row r="28" spans="1:15" x14ac:dyDescent="0.5">
      <c r="A28" s="2" t="s">
        <v>76</v>
      </c>
      <c r="B28" s="2">
        <v>2530</v>
      </c>
      <c r="C28" s="5">
        <v>9.2447999999999997</v>
      </c>
      <c r="D28" s="5">
        <v>20.727360000000001</v>
      </c>
      <c r="E28" s="5">
        <v>33.583680000000008</v>
      </c>
      <c r="F28" s="5">
        <v>19.068480000000001</v>
      </c>
      <c r="G28" s="5">
        <v>613.17216000000008</v>
      </c>
      <c r="H28" s="5">
        <v>779.28480000000002</v>
      </c>
      <c r="I28" s="5">
        <v>381.4905599999999</v>
      </c>
      <c r="J28" s="5">
        <v>143.76960000000003</v>
      </c>
      <c r="K28" s="5">
        <v>47.018880000000003</v>
      </c>
      <c r="L28" s="5">
        <v>23.025599999999997</v>
      </c>
      <c r="M28" s="5">
        <v>14.00544</v>
      </c>
      <c r="N28" s="5">
        <v>8.752320000000001</v>
      </c>
      <c r="O28" s="5">
        <v>2093.1436800000001</v>
      </c>
    </row>
    <row r="29" spans="1:15" x14ac:dyDescent="0.5">
      <c r="A29" s="2" t="s">
        <v>77</v>
      </c>
      <c r="B29" s="2">
        <v>2531</v>
      </c>
      <c r="C29" s="5">
        <v>4.3632</v>
      </c>
      <c r="D29" s="5">
        <v>167.59008</v>
      </c>
      <c r="E29" s="5">
        <v>311.55840000000001</v>
      </c>
      <c r="F29" s="5">
        <v>536.22431999999992</v>
      </c>
      <c r="G29" s="5">
        <v>661.02911999999992</v>
      </c>
      <c r="H29" s="5">
        <v>305.00063999999992</v>
      </c>
      <c r="I29" s="5">
        <v>323.78399999999999</v>
      </c>
      <c r="J29" s="5">
        <v>85.639680000000013</v>
      </c>
      <c r="K29" s="5">
        <v>40.201920000000001</v>
      </c>
      <c r="L29" s="5">
        <v>13.262400000000001</v>
      </c>
      <c r="M29" s="5">
        <v>5.3913600000000006</v>
      </c>
      <c r="N29" s="5">
        <v>2.2032000000000007</v>
      </c>
      <c r="O29" s="5">
        <v>2456.2483200000001</v>
      </c>
    </row>
    <row r="30" spans="1:15" x14ac:dyDescent="0.5">
      <c r="A30" s="2" t="s">
        <v>78</v>
      </c>
      <c r="B30" s="2">
        <v>2532</v>
      </c>
      <c r="C30" s="5">
        <v>6.2942399999999985</v>
      </c>
      <c r="D30" s="5">
        <v>126.96480000000003</v>
      </c>
      <c r="E30" s="5">
        <v>206.14608000000007</v>
      </c>
      <c r="F30" s="5">
        <v>230.42016000000001</v>
      </c>
      <c r="G30" s="5">
        <v>303.81264000000004</v>
      </c>
      <c r="H30" s="5">
        <v>575.42399999999998</v>
      </c>
      <c r="I30" s="5">
        <v>431.91792000000004</v>
      </c>
      <c r="J30" s="5">
        <v>88.002720000000011</v>
      </c>
      <c r="K30" s="5">
        <v>42.081119999999999</v>
      </c>
      <c r="L30" s="5">
        <v>19.815840000000001</v>
      </c>
      <c r="M30" s="5">
        <v>11.111040000000001</v>
      </c>
      <c r="N30" s="5">
        <v>13.262400000000001</v>
      </c>
      <c r="O30" s="5">
        <v>2055.2529600000003</v>
      </c>
    </row>
    <row r="31" spans="1:15" x14ac:dyDescent="0.5">
      <c r="A31" s="2" t="s">
        <v>59</v>
      </c>
      <c r="B31" s="2">
        <v>2533</v>
      </c>
      <c r="C31" s="5">
        <v>17.046720000000001</v>
      </c>
      <c r="D31" s="5">
        <v>62.981280000000005</v>
      </c>
      <c r="E31" s="5">
        <v>130.25664000000003</v>
      </c>
      <c r="F31" s="5">
        <v>129.292416</v>
      </c>
      <c r="G31" s="5">
        <v>242.80992000000003</v>
      </c>
      <c r="H31" s="5">
        <v>584.23680000000002</v>
      </c>
      <c r="I31" s="5">
        <v>238.63420800000003</v>
      </c>
      <c r="J31" s="5">
        <v>106.79040000000001</v>
      </c>
      <c r="K31" s="5">
        <v>37.69632</v>
      </c>
      <c r="L31" s="5">
        <v>18.969120000000004</v>
      </c>
      <c r="M31" s="5">
        <v>8.2425599999999992</v>
      </c>
      <c r="N31" s="5">
        <v>2.3673600000000001</v>
      </c>
      <c r="O31" s="5">
        <v>1579.3237439999998</v>
      </c>
    </row>
    <row r="32" spans="1:15" x14ac:dyDescent="0.5">
      <c r="A32" s="2" t="s">
        <v>60</v>
      </c>
      <c r="B32" s="2">
        <v>2534</v>
      </c>
      <c r="C32" s="5">
        <v>10.316160000000002</v>
      </c>
      <c r="D32" s="5">
        <v>40.970880000000001</v>
      </c>
      <c r="E32" s="5">
        <v>99.934560000000019</v>
      </c>
      <c r="F32" s="5">
        <v>24.252480000000002</v>
      </c>
      <c r="G32" s="5">
        <v>308.92752000000002</v>
      </c>
      <c r="H32" s="5">
        <v>583.75296000000003</v>
      </c>
      <c r="I32" s="5">
        <v>312.94512000000003</v>
      </c>
      <c r="J32" s="5">
        <v>99.679680000000005</v>
      </c>
      <c r="K32" s="5">
        <v>36.434879999999993</v>
      </c>
      <c r="L32" s="5">
        <v>22.766399999999997</v>
      </c>
      <c r="M32" s="5">
        <v>9.7891200000000023</v>
      </c>
      <c r="N32" s="5">
        <v>16.493760000000002</v>
      </c>
      <c r="O32" s="5">
        <v>1566.26352</v>
      </c>
    </row>
    <row r="33" spans="1:15" x14ac:dyDescent="0.5">
      <c r="A33" s="2" t="s">
        <v>61</v>
      </c>
      <c r="B33" s="2">
        <v>2535</v>
      </c>
      <c r="C33" s="5">
        <v>4.008960000000001</v>
      </c>
      <c r="D33" s="5">
        <v>2.7475200000000002</v>
      </c>
      <c r="E33" s="5">
        <v>11.867039999999999</v>
      </c>
      <c r="F33" s="5">
        <v>7.5772799999999991</v>
      </c>
      <c r="G33" s="5">
        <v>263.38176000000004</v>
      </c>
      <c r="H33" s="5">
        <v>316.28015999999997</v>
      </c>
      <c r="I33" s="5">
        <v>534.06000000000006</v>
      </c>
      <c r="J33" s="5">
        <v>73.548000000000002</v>
      </c>
      <c r="K33" s="5">
        <v>69.249600000000001</v>
      </c>
      <c r="L33" s="5">
        <v>35.207999999999998</v>
      </c>
      <c r="M33" s="5">
        <v>11.439360000000001</v>
      </c>
      <c r="N33" s="5">
        <v>11.21904</v>
      </c>
      <c r="O33" s="5">
        <v>1340.5867200000002</v>
      </c>
    </row>
    <row r="34" spans="1:15" x14ac:dyDescent="0.5">
      <c r="A34" s="2" t="s">
        <v>62</v>
      </c>
      <c r="B34" s="2">
        <v>2536</v>
      </c>
      <c r="C34" s="5">
        <v>10.419840000000001</v>
      </c>
      <c r="D34" s="5">
        <v>25.038720000000001</v>
      </c>
      <c r="E34" s="5">
        <v>34.845120000000001</v>
      </c>
      <c r="F34" s="5">
        <v>83.946240000000003</v>
      </c>
      <c r="G34" s="5">
        <v>36.599040000000002</v>
      </c>
      <c r="H34" s="5">
        <v>401.21136000000007</v>
      </c>
      <c r="I34" s="5">
        <v>164.60064</v>
      </c>
      <c r="J34" s="5">
        <v>51.079680000000003</v>
      </c>
      <c r="K34" s="5">
        <v>19.828800000000001</v>
      </c>
      <c r="L34" s="5">
        <v>6.9811199999999998</v>
      </c>
      <c r="M34" s="5">
        <v>4.0608000000000004</v>
      </c>
      <c r="N34" s="5">
        <v>2.30688</v>
      </c>
      <c r="O34" s="5">
        <v>840.91824000000008</v>
      </c>
    </row>
    <row r="35" spans="1:15" x14ac:dyDescent="0.5">
      <c r="A35" s="2" t="s">
        <v>63</v>
      </c>
      <c r="B35" s="2">
        <v>2537</v>
      </c>
      <c r="C35" s="5">
        <v>39.510719999999999</v>
      </c>
      <c r="D35" s="5">
        <v>158.26751999999999</v>
      </c>
      <c r="E35" s="5">
        <v>282.72240000000005</v>
      </c>
      <c r="F35" s="5">
        <v>278.35056000000009</v>
      </c>
      <c r="G35" s="5">
        <v>2004.1257599999999</v>
      </c>
      <c r="H35" s="5">
        <v>1441.0224000000001</v>
      </c>
      <c r="I35" s="5">
        <v>378.85536000000008</v>
      </c>
      <c r="J35" s="5">
        <v>129.16800000000001</v>
      </c>
      <c r="K35" s="5">
        <v>71.00351999999998</v>
      </c>
      <c r="L35" s="5">
        <v>32.011200000000002</v>
      </c>
      <c r="M35" s="5">
        <v>20.580480000000001</v>
      </c>
      <c r="N35" s="5">
        <v>17.474399999999999</v>
      </c>
      <c r="O35" s="5">
        <v>4853.0923199999997</v>
      </c>
    </row>
    <row r="36" spans="1:15" x14ac:dyDescent="0.5">
      <c r="A36" s="2" t="s">
        <v>64</v>
      </c>
      <c r="B36" s="2">
        <v>2538</v>
      </c>
      <c r="C36" s="5">
        <v>18.308159999999997</v>
      </c>
      <c r="D36" s="5">
        <v>56.363040000000012</v>
      </c>
      <c r="E36" s="5">
        <v>23.336639999999999</v>
      </c>
      <c r="F36" s="5">
        <v>55.248479999999994</v>
      </c>
      <c r="G36" s="5">
        <v>1553.904</v>
      </c>
      <c r="H36" s="5">
        <v>1780.0128000000002</v>
      </c>
      <c r="I36" s="5">
        <v>612.42912000000013</v>
      </c>
      <c r="J36" s="5">
        <v>355.74768000000006</v>
      </c>
      <c r="K36" s="5">
        <v>111.55535999999999</v>
      </c>
      <c r="L36" s="5">
        <v>52.807680000000026</v>
      </c>
      <c r="M36" s="5">
        <v>38.106720000000003</v>
      </c>
      <c r="N36" s="5">
        <v>32.011200000000009</v>
      </c>
      <c r="O36" s="5">
        <v>4689.8308800000004</v>
      </c>
    </row>
    <row r="37" spans="1:15" x14ac:dyDescent="0.5">
      <c r="A37" s="2" t="s">
        <v>65</v>
      </c>
      <c r="B37" s="2">
        <v>2539</v>
      </c>
      <c r="C37" s="5">
        <v>27.950400000000002</v>
      </c>
      <c r="D37" s="5">
        <v>67.150080000000017</v>
      </c>
      <c r="E37" s="5">
        <v>97.156800000000004</v>
      </c>
      <c r="F37" s="5">
        <v>56.674079999999996</v>
      </c>
      <c r="G37" s="5">
        <v>554.55408</v>
      </c>
      <c r="H37" s="5">
        <v>914.00832000000003</v>
      </c>
      <c r="I37" s="5">
        <v>462.63311999999996</v>
      </c>
      <c r="J37" s="5">
        <v>139.81248000000002</v>
      </c>
      <c r="K37" s="5">
        <v>39.2256</v>
      </c>
      <c r="L37" s="5">
        <v>21.690720000000002</v>
      </c>
      <c r="M37" s="5">
        <v>13.599360000000001</v>
      </c>
      <c r="N37" s="5">
        <v>12.597119999999999</v>
      </c>
      <c r="O37" s="5">
        <v>2407.0521600000002</v>
      </c>
    </row>
    <row r="38" spans="1:15" x14ac:dyDescent="0.5">
      <c r="A38" s="2" t="s">
        <v>29</v>
      </c>
      <c r="B38" s="2">
        <v>2540</v>
      </c>
      <c r="C38" s="5">
        <v>8.3980800000000002</v>
      </c>
      <c r="D38" s="5">
        <v>13.703039999999998</v>
      </c>
      <c r="E38" s="5">
        <v>12.126240000000001</v>
      </c>
      <c r="F38" s="5">
        <v>77.505120000000005</v>
      </c>
      <c r="G38" s="5">
        <v>301.79520000000002</v>
      </c>
      <c r="H38" s="5">
        <v>603.24911999999995</v>
      </c>
      <c r="I38" s="5">
        <v>501.22367999999994</v>
      </c>
      <c r="J38" s="5">
        <v>68.307839999999999</v>
      </c>
      <c r="K38" s="5">
        <v>23.759999999999998</v>
      </c>
      <c r="L38" s="5">
        <v>8.4153599999999997</v>
      </c>
      <c r="M38" s="5">
        <v>4.1126400000000016</v>
      </c>
      <c r="N38" s="5">
        <v>2.678399999999999</v>
      </c>
      <c r="O38" s="5">
        <v>1625.2747199999999</v>
      </c>
    </row>
    <row r="39" spans="1:15" x14ac:dyDescent="0.5">
      <c r="A39" s="2" t="s">
        <v>30</v>
      </c>
      <c r="B39" s="2">
        <v>2541</v>
      </c>
      <c r="C39" s="5">
        <v>11.517120000000002</v>
      </c>
      <c r="D39" s="5">
        <v>16.644959999999998</v>
      </c>
      <c r="E39" s="5">
        <v>14.364000000000001</v>
      </c>
      <c r="F39" s="5">
        <v>58.672512000000005</v>
      </c>
      <c r="G39" s="5">
        <v>159.73286400000003</v>
      </c>
      <c r="H39" s="5">
        <v>581.81760000000008</v>
      </c>
      <c r="I39" s="5">
        <v>77.894784000000001</v>
      </c>
      <c r="J39" s="5">
        <v>27.151200000000003</v>
      </c>
      <c r="K39" s="5">
        <v>13.517279999999998</v>
      </c>
      <c r="L39" s="5">
        <v>4.2508800000000004</v>
      </c>
      <c r="M39" s="5">
        <v>2.5228800000000002</v>
      </c>
      <c r="N39" s="5"/>
      <c r="O39" s="5">
        <v>968.08608000000015</v>
      </c>
    </row>
    <row r="40" spans="1:15" x14ac:dyDescent="0.5">
      <c r="A40" s="2" t="s">
        <v>31</v>
      </c>
      <c r="B40" s="2">
        <v>2542</v>
      </c>
      <c r="C40" s="5">
        <v>15.374879999999999</v>
      </c>
      <c r="D40" s="5">
        <v>63.05472000000001</v>
      </c>
      <c r="E40" s="5">
        <v>76.688640000000007</v>
      </c>
      <c r="F40" s="5">
        <v>56.449440000000003</v>
      </c>
      <c r="G40" s="5">
        <v>332.43696</v>
      </c>
      <c r="H40" s="5">
        <v>1130.9716800000001</v>
      </c>
      <c r="I40" s="5">
        <v>395.59967999999998</v>
      </c>
      <c r="J40" s="5">
        <v>241.34111999999999</v>
      </c>
      <c r="K40" s="5">
        <v>45.524160000000002</v>
      </c>
      <c r="L40" s="5">
        <v>22.896000000000001</v>
      </c>
      <c r="M40" s="5">
        <v>13.176</v>
      </c>
      <c r="N40" s="5">
        <v>11.560320000000001</v>
      </c>
      <c r="O40" s="5">
        <v>2405.0736000000002</v>
      </c>
    </row>
    <row r="41" spans="1:15" x14ac:dyDescent="0.5">
      <c r="A41" s="2" t="s">
        <v>32</v>
      </c>
      <c r="B41" s="2">
        <v>2543</v>
      </c>
      <c r="C41" s="5">
        <v>17.400095999999991</v>
      </c>
      <c r="D41" s="5">
        <v>222.89299199999999</v>
      </c>
      <c r="E41" s="5">
        <v>230.58431999999996</v>
      </c>
      <c r="F41" s="5">
        <v>249.14995200000004</v>
      </c>
      <c r="G41" s="5">
        <v>466.78982400000001</v>
      </c>
      <c r="H41" s="5">
        <v>737.23737600000004</v>
      </c>
      <c r="I41" s="5">
        <v>331.28438399999999</v>
      </c>
      <c r="J41" s="5">
        <v>148.82918400000005</v>
      </c>
      <c r="K41" s="5">
        <v>39.004415999999999</v>
      </c>
      <c r="L41" s="5">
        <v>20.308320000000002</v>
      </c>
      <c r="M41" s="5">
        <v>10.579680000000002</v>
      </c>
      <c r="N41" s="5">
        <v>89.843903999999981</v>
      </c>
      <c r="O41" s="5">
        <v>2563.9044480000002</v>
      </c>
    </row>
    <row r="42" spans="1:15" x14ac:dyDescent="0.5">
      <c r="A42" s="2" t="s">
        <v>33</v>
      </c>
      <c r="B42" s="2">
        <v>2544</v>
      </c>
      <c r="C42" s="5">
        <v>26.11008</v>
      </c>
      <c r="D42" s="5">
        <v>249.59664000000004</v>
      </c>
      <c r="E42" s="5">
        <v>156.26736000000002</v>
      </c>
      <c r="F42" s="5">
        <v>306.77616000000006</v>
      </c>
      <c r="G42" s="5">
        <v>1227.7267199999999</v>
      </c>
      <c r="H42" s="5">
        <v>819.24911999999995</v>
      </c>
      <c r="I42" s="5">
        <v>489.18816000000015</v>
      </c>
      <c r="J42" s="5">
        <v>222.76512</v>
      </c>
      <c r="K42" s="5">
        <v>62.877600000000001</v>
      </c>
      <c r="L42" s="5">
        <v>39.778559999999999</v>
      </c>
      <c r="M42" s="5">
        <v>24.935039999999997</v>
      </c>
      <c r="N42" s="5">
        <v>24.114239999999999</v>
      </c>
      <c r="O42" s="5">
        <v>3649.3847999999998</v>
      </c>
    </row>
    <row r="43" spans="1:15" x14ac:dyDescent="0.5">
      <c r="A43" s="2" t="s">
        <v>34</v>
      </c>
      <c r="B43" s="2">
        <v>2545</v>
      </c>
      <c r="C43" s="5">
        <v>26.857440000000004</v>
      </c>
      <c r="D43" s="5">
        <v>198.18432000000001</v>
      </c>
      <c r="E43" s="5">
        <v>162.23760000000001</v>
      </c>
      <c r="F43" s="5">
        <v>97.416000000000011</v>
      </c>
      <c r="G43" s="5">
        <v>645.8140800000001</v>
      </c>
      <c r="H43" s="5">
        <v>1571.1796799999997</v>
      </c>
      <c r="I43" s="5">
        <v>495.34848</v>
      </c>
      <c r="J43" s="5">
        <v>292.08384000000007</v>
      </c>
      <c r="K43" s="5">
        <v>138.19680000000002</v>
      </c>
      <c r="L43" s="5">
        <v>57.136319999999998</v>
      </c>
      <c r="M43" s="5">
        <v>30.805919999999997</v>
      </c>
      <c r="N43" s="5">
        <v>32.525279999999995</v>
      </c>
      <c r="O43" s="5">
        <v>3747.7857600000002</v>
      </c>
    </row>
    <row r="44" spans="1:15" x14ac:dyDescent="0.5">
      <c r="A44" s="2" t="s">
        <v>35</v>
      </c>
      <c r="B44" s="2">
        <v>2546</v>
      </c>
      <c r="C44" s="5">
        <v>25.812000000000001</v>
      </c>
      <c r="D44" s="5">
        <v>29.7864</v>
      </c>
      <c r="E44" s="5">
        <v>38.577600000000004</v>
      </c>
      <c r="F44" s="5">
        <v>167.6592</v>
      </c>
      <c r="G44" s="5">
        <v>454.98240000000004</v>
      </c>
      <c r="H44" s="5">
        <v>1223.0568000000001</v>
      </c>
      <c r="I44" s="5">
        <v>202.37040000000002</v>
      </c>
      <c r="J44" s="5">
        <v>67.478400000000008</v>
      </c>
      <c r="K44" s="5">
        <v>24.753600000000002</v>
      </c>
      <c r="L44" s="5">
        <v>11.867904000000001</v>
      </c>
      <c r="M44" s="5">
        <v>7.8312959999999991</v>
      </c>
      <c r="N44" s="5">
        <v>4.2197760000000013</v>
      </c>
      <c r="O44" s="5">
        <v>2258.3957760000003</v>
      </c>
    </row>
    <row r="45" spans="1:15" x14ac:dyDescent="0.5">
      <c r="A45" s="2" t="s">
        <v>36</v>
      </c>
      <c r="B45" s="2">
        <v>2547</v>
      </c>
      <c r="C45" s="5">
        <v>10.279871999999999</v>
      </c>
      <c r="D45" s="5">
        <v>46.346688000000007</v>
      </c>
      <c r="E45" s="5">
        <v>293.63040000000007</v>
      </c>
      <c r="F45" s="5">
        <v>258.15888000000001</v>
      </c>
      <c r="G45" s="5">
        <v>445.06800000000004</v>
      </c>
      <c r="H45" s="5">
        <v>919.04543999999987</v>
      </c>
      <c r="I45" s="5">
        <v>169.6464</v>
      </c>
      <c r="J45" s="5">
        <v>54.317951999999977</v>
      </c>
      <c r="K45" s="5">
        <v>27.564191999999995</v>
      </c>
      <c r="L45" s="5">
        <v>11.893823999999999</v>
      </c>
      <c r="M45" s="5">
        <v>7.1470079999999987</v>
      </c>
      <c r="N45" s="5">
        <v>5.2280639999999998</v>
      </c>
      <c r="O45" s="5">
        <v>2248.3267199999996</v>
      </c>
    </row>
    <row r="46" spans="1:15" x14ac:dyDescent="0.5">
      <c r="A46" s="2" t="s">
        <v>37</v>
      </c>
      <c r="B46" s="2">
        <v>2548</v>
      </c>
      <c r="C46" s="5">
        <v>26.676000000000005</v>
      </c>
      <c r="D46" s="5">
        <v>24.459840000000003</v>
      </c>
      <c r="E46" s="5">
        <v>50.94576</v>
      </c>
      <c r="F46" s="5">
        <v>113.82336000000001</v>
      </c>
      <c r="G46" s="5">
        <v>396.78163199999995</v>
      </c>
      <c r="H46" s="5">
        <v>1228.0135680000001</v>
      </c>
      <c r="I46" s="5">
        <v>608.457312</v>
      </c>
      <c r="J46" s="5">
        <v>300.19507200000004</v>
      </c>
      <c r="K46" s="5">
        <v>57.3048</v>
      </c>
      <c r="L46" s="5">
        <v>28.317600000000002</v>
      </c>
      <c r="M46" s="5">
        <v>16.312320000000003</v>
      </c>
      <c r="N46" s="5">
        <v>12.083903999999997</v>
      </c>
      <c r="O46" s="5">
        <v>2863.3711679999997</v>
      </c>
    </row>
    <row r="47" spans="1:15" x14ac:dyDescent="0.5">
      <c r="A47" s="2" t="s">
        <v>38</v>
      </c>
      <c r="B47" s="2">
        <v>2549</v>
      </c>
      <c r="C47" s="5">
        <v>14.549760000000001</v>
      </c>
      <c r="D47" s="5">
        <v>749.80079999999987</v>
      </c>
      <c r="E47" s="5">
        <v>358.50815999999998</v>
      </c>
      <c r="F47" s="5">
        <v>329.90544</v>
      </c>
      <c r="G47" s="5">
        <v>965.47248000000013</v>
      </c>
      <c r="H47" s="5">
        <v>1746.45072</v>
      </c>
      <c r="I47" s="5">
        <v>820.28160000000003</v>
      </c>
      <c r="J47" s="5">
        <v>131.15520000000001</v>
      </c>
      <c r="K47" s="5">
        <v>53.982719999999986</v>
      </c>
      <c r="L47" s="5">
        <v>34.400160000000007</v>
      </c>
      <c r="M47" s="5">
        <v>27.617760000000001</v>
      </c>
      <c r="N47" s="5">
        <v>23.004000000000001</v>
      </c>
      <c r="O47" s="5">
        <v>5255.1288000000004</v>
      </c>
    </row>
    <row r="48" spans="1:15" x14ac:dyDescent="0.5">
      <c r="A48" s="2" t="s">
        <v>39</v>
      </c>
      <c r="B48" s="2">
        <v>2550</v>
      </c>
      <c r="C48" s="5">
        <v>26.2224</v>
      </c>
      <c r="D48" s="5">
        <v>320.93712000000005</v>
      </c>
      <c r="E48" s="5">
        <v>119.53007999999998</v>
      </c>
      <c r="F48" s="5">
        <v>133.51392000000004</v>
      </c>
      <c r="G48" s="5">
        <v>443.83334400000001</v>
      </c>
      <c r="H48" s="5">
        <v>733.91011200000014</v>
      </c>
      <c r="I48" s="5">
        <v>409.56969600000014</v>
      </c>
      <c r="J48" s="5">
        <v>96.154560000000018</v>
      </c>
      <c r="K48" s="5">
        <v>33.649343999999992</v>
      </c>
      <c r="L48" s="5">
        <v>28.084320000000002</v>
      </c>
      <c r="M48" s="5">
        <v>24.014880000000002</v>
      </c>
      <c r="N48" s="5">
        <v>16.273439999999994</v>
      </c>
      <c r="O48" s="5">
        <v>2385.6932160000001</v>
      </c>
    </row>
    <row r="49" spans="1:15" x14ac:dyDescent="0.5">
      <c r="A49" s="2" t="s">
        <v>40</v>
      </c>
      <c r="B49" s="2">
        <v>2551</v>
      </c>
      <c r="C49" s="5">
        <v>41.428800000000003</v>
      </c>
      <c r="D49" s="5">
        <v>113.69808</v>
      </c>
      <c r="E49" s="5">
        <v>135.73439999999997</v>
      </c>
      <c r="F49" s="5">
        <v>341.25840000000005</v>
      </c>
      <c r="G49" s="5">
        <v>744.86304000000007</v>
      </c>
      <c r="H49" s="5">
        <v>890.55763200000001</v>
      </c>
      <c r="I49" s="5">
        <v>553.13539199999991</v>
      </c>
      <c r="J49" s="5">
        <v>361.67904000000004</v>
      </c>
      <c r="K49" s="5">
        <v>70.061759999999978</v>
      </c>
      <c r="L49" s="5">
        <v>66.251520000000014</v>
      </c>
      <c r="M49" s="5">
        <v>37.510559999999998</v>
      </c>
      <c r="N49" s="5">
        <v>29.43216</v>
      </c>
      <c r="O49" s="5">
        <v>3385.610784</v>
      </c>
    </row>
    <row r="50" spans="1:15" x14ac:dyDescent="0.5">
      <c r="A50" s="2" t="s">
        <v>41</v>
      </c>
      <c r="B50" s="2">
        <v>2552</v>
      </c>
      <c r="C50" s="5">
        <v>31.428000000000001</v>
      </c>
      <c r="D50" s="5">
        <v>66.000960000000006</v>
      </c>
      <c r="E50" s="5">
        <v>309.92111999999997</v>
      </c>
      <c r="F50" s="5">
        <v>318.09456000000006</v>
      </c>
      <c r="G50" s="5">
        <v>252.46943999999996</v>
      </c>
      <c r="H50" s="5">
        <v>720.83087999999998</v>
      </c>
      <c r="I50" s="5">
        <v>420.08543999999995</v>
      </c>
      <c r="J50" s="5">
        <v>103.61951999999998</v>
      </c>
      <c r="K50" s="5">
        <v>41.04</v>
      </c>
      <c r="L50" s="5">
        <v>31.0608</v>
      </c>
      <c r="M50" s="5">
        <v>19.0944</v>
      </c>
      <c r="N50" s="5">
        <v>6.3720000000000008</v>
      </c>
      <c r="O50" s="5">
        <v>2320.01712</v>
      </c>
    </row>
    <row r="51" spans="1:15" x14ac:dyDescent="0.5">
      <c r="A51" s="2" t="s">
        <v>42</v>
      </c>
      <c r="B51" s="2">
        <v>2553</v>
      </c>
      <c r="C51" s="5">
        <v>11.056608000000001</v>
      </c>
      <c r="D51" s="5">
        <v>35.625312000000001</v>
      </c>
      <c r="E51" s="5">
        <v>29.963520000000006</v>
      </c>
      <c r="F51" s="5">
        <v>69.249600000000015</v>
      </c>
      <c r="G51" s="5">
        <v>1169.5440960000001</v>
      </c>
      <c r="H51" s="5">
        <v>1188.4129920000005</v>
      </c>
      <c r="I51" s="5">
        <v>414.17136000000005</v>
      </c>
      <c r="J51" s="5">
        <v>117.16704000000001</v>
      </c>
      <c r="K51" s="5">
        <v>51.071040000000018</v>
      </c>
      <c r="L51" s="5">
        <v>32.166720000000005</v>
      </c>
      <c r="M51" s="5">
        <v>16.079039999999999</v>
      </c>
      <c r="N51" s="5">
        <v>27.736992000000001</v>
      </c>
      <c r="O51" s="5">
        <v>3162.2443200000007</v>
      </c>
    </row>
    <row r="52" spans="1:15" x14ac:dyDescent="0.5">
      <c r="A52" s="2" t="s">
        <v>43</v>
      </c>
      <c r="B52" s="2">
        <v>2554</v>
      </c>
      <c r="C52" s="5">
        <v>61.378560000000014</v>
      </c>
      <c r="D52" s="5">
        <v>806.95007999999996</v>
      </c>
      <c r="E52" s="5">
        <v>741.12191999999993</v>
      </c>
      <c r="F52" s="5">
        <v>975.57695999999999</v>
      </c>
      <c r="G52" s="5">
        <v>2889.6583679999999</v>
      </c>
      <c r="H52" s="5">
        <v>1655.4326399999995</v>
      </c>
      <c r="I52" s="5">
        <v>1165.4928</v>
      </c>
      <c r="J52" s="5">
        <v>259.54560000000004</v>
      </c>
      <c r="K52" s="5">
        <v>101.95199999999998</v>
      </c>
      <c r="L52" s="5">
        <v>54.008639999999993</v>
      </c>
      <c r="M52" s="5">
        <v>32.883840000000006</v>
      </c>
      <c r="N52" s="5">
        <v>33.981120000000004</v>
      </c>
      <c r="O52" s="5">
        <v>8777.9825279999986</v>
      </c>
    </row>
    <row r="53" spans="1:15" x14ac:dyDescent="0.5">
      <c r="A53" s="2" t="s">
        <v>44</v>
      </c>
      <c r="B53" s="2">
        <v>2555</v>
      </c>
      <c r="C53" s="5">
        <v>28.451520000000002</v>
      </c>
      <c r="D53" s="5">
        <v>353.60236800000007</v>
      </c>
      <c r="E53" s="5">
        <v>560.27894400000002</v>
      </c>
      <c r="F53" s="5">
        <v>416.6640000000001</v>
      </c>
      <c r="G53" s="5">
        <v>666.53107200000011</v>
      </c>
      <c r="H53" s="5">
        <v>1433.3751359999999</v>
      </c>
      <c r="I53" s="5">
        <v>515.16604800000005</v>
      </c>
      <c r="J53" s="5">
        <v>178.57411200000001</v>
      </c>
      <c r="K53" s="5">
        <v>111.83616000000001</v>
      </c>
      <c r="L53" s="5">
        <v>38.836800000000004</v>
      </c>
      <c r="M53" s="5">
        <v>49.41216</v>
      </c>
      <c r="N53" s="5">
        <v>18.1008</v>
      </c>
      <c r="O53" s="5">
        <v>4370.8291200000003</v>
      </c>
    </row>
    <row r="54" spans="1:15" x14ac:dyDescent="0.5">
      <c r="A54" s="2" t="s">
        <v>45</v>
      </c>
      <c r="B54" s="2">
        <v>2556</v>
      </c>
      <c r="C54" s="5">
        <v>20.977920000000001</v>
      </c>
      <c r="D54" s="5">
        <v>47.865600000000001</v>
      </c>
      <c r="E54" s="5">
        <v>47.070720000000001</v>
      </c>
      <c r="F54" s="5">
        <v>70.087680000000006</v>
      </c>
      <c r="G54" s="5">
        <v>536.49216000000013</v>
      </c>
      <c r="H54" s="5">
        <v>735.69600000000003</v>
      </c>
      <c r="I54" s="5">
        <v>480.32352000000003</v>
      </c>
      <c r="J54" s="5">
        <v>141.93792000000005</v>
      </c>
      <c r="K54" s="5">
        <v>67.011840000000007</v>
      </c>
      <c r="L54" s="5">
        <v>35.216639999999998</v>
      </c>
      <c r="M54" s="5">
        <v>14.44608</v>
      </c>
      <c r="N54" s="5">
        <v>2.7907200000000003</v>
      </c>
      <c r="O54" s="5">
        <v>2199.9168000000004</v>
      </c>
    </row>
    <row r="55" spans="1:15" x14ac:dyDescent="0.5">
      <c r="A55" s="2" t="s">
        <v>46</v>
      </c>
      <c r="B55" s="2">
        <v>2557</v>
      </c>
      <c r="C55" s="5"/>
      <c r="D55" s="5">
        <v>118.03535999999997</v>
      </c>
      <c r="E55" s="5">
        <v>146.23632000000003</v>
      </c>
      <c r="F55" s="5">
        <v>283.59072000000009</v>
      </c>
      <c r="G55" s="5">
        <v>506.99520000000012</v>
      </c>
      <c r="H55" s="5">
        <v>952.00703999999996</v>
      </c>
      <c r="I55" s="5">
        <v>262.02528000000012</v>
      </c>
      <c r="J55" s="5">
        <v>151.10495999999998</v>
      </c>
      <c r="K55" s="5">
        <v>75.772800000000018</v>
      </c>
      <c r="L55" s="5">
        <v>80.321759999999983</v>
      </c>
      <c r="M55" s="5">
        <v>53.252639999999985</v>
      </c>
      <c r="N55" s="5">
        <v>49.338720000000002</v>
      </c>
      <c r="O55" s="5">
        <v>2678.680800000001</v>
      </c>
    </row>
    <row r="56" spans="1:15" x14ac:dyDescent="0.5">
      <c r="A56" s="2" t="s">
        <v>47</v>
      </c>
      <c r="B56" s="2">
        <v>2558</v>
      </c>
      <c r="C56" s="5">
        <v>19.414079999999998</v>
      </c>
      <c r="D56" s="5">
        <v>24.606719999999996</v>
      </c>
      <c r="E56" s="5">
        <v>16.640640000000001</v>
      </c>
      <c r="F56" s="5">
        <v>13.888800000000002</v>
      </c>
      <c r="G56" s="5">
        <v>197.96832000000003</v>
      </c>
      <c r="H56" s="5">
        <v>307.21248000000003</v>
      </c>
      <c r="I56" s="5">
        <v>191.60928000000004</v>
      </c>
      <c r="J56" s="5">
        <v>51.468480000000007</v>
      </c>
      <c r="K56" s="5">
        <v>34.335359999999994</v>
      </c>
      <c r="L56" s="5">
        <v>8.2771200000000018</v>
      </c>
      <c r="M56" s="5">
        <v>8.4412800000000008</v>
      </c>
      <c r="N56" s="5">
        <v>1.1016000000000006</v>
      </c>
      <c r="O56" s="5">
        <v>874.96416000000011</v>
      </c>
    </row>
    <row r="57" spans="1:15" x14ac:dyDescent="0.5">
      <c r="A57" s="2" t="s">
        <v>48</v>
      </c>
      <c r="B57" s="2">
        <v>2559</v>
      </c>
      <c r="C57" s="5"/>
      <c r="D57" s="5">
        <v>0.76032000000000011</v>
      </c>
      <c r="E57" s="5">
        <v>42.206399999999995</v>
      </c>
      <c r="F57" s="5">
        <v>217.16640000000001</v>
      </c>
      <c r="G57" s="5">
        <v>645.42960000000005</v>
      </c>
      <c r="H57" s="5">
        <v>995.60448000000031</v>
      </c>
      <c r="I57" s="5">
        <v>519.59231999999997</v>
      </c>
      <c r="J57" s="5">
        <v>194.64192</v>
      </c>
      <c r="K57" s="5">
        <v>42.923520000000011</v>
      </c>
      <c r="L57" s="5">
        <v>35.130240000000008</v>
      </c>
      <c r="M57" s="5">
        <v>9.2620800000000028</v>
      </c>
      <c r="N57" s="5">
        <v>0.27648</v>
      </c>
      <c r="O57" s="5">
        <v>2702.9937600000003</v>
      </c>
    </row>
    <row r="58" spans="1:15" x14ac:dyDescent="0.5">
      <c r="A58" s="2" t="s">
        <v>49</v>
      </c>
      <c r="B58" s="2">
        <v>2560</v>
      </c>
      <c r="C58" s="5">
        <v>17.288640000000004</v>
      </c>
      <c r="D58" s="5">
        <v>112.77792000000001</v>
      </c>
      <c r="E58" s="5">
        <v>190.16640000000004</v>
      </c>
      <c r="F58" s="5">
        <v>535.40784000000008</v>
      </c>
      <c r="G58" s="5">
        <v>407.49696000000006</v>
      </c>
      <c r="H58" s="5">
        <v>554.61455999999998</v>
      </c>
      <c r="I58" s="5">
        <v>591.47712000000001</v>
      </c>
      <c r="J58" s="5">
        <v>178.86960000000002</v>
      </c>
      <c r="K58" s="5">
        <v>55.788480000000007</v>
      </c>
      <c r="L58" s="5">
        <v>48.63456</v>
      </c>
      <c r="M58" s="5">
        <v>23.362560000000006</v>
      </c>
      <c r="N58" s="5">
        <v>31.760639999999995</v>
      </c>
      <c r="O58" s="5">
        <v>2747.6452800000002</v>
      </c>
    </row>
    <row r="59" spans="1:15" x14ac:dyDescent="0.5">
      <c r="A59" s="2" t="s">
        <v>50</v>
      </c>
      <c r="B59" s="2">
        <v>2561</v>
      </c>
      <c r="C59" s="5">
        <v>33.346080000000008</v>
      </c>
      <c r="D59" s="5">
        <v>122.76143999999999</v>
      </c>
      <c r="E59" s="5">
        <v>117.20591999999999</v>
      </c>
      <c r="F59" s="5">
        <v>432.26783999999992</v>
      </c>
      <c r="G59" s="5">
        <v>625.06943999999999</v>
      </c>
      <c r="H59" s="5">
        <v>603.94032000000004</v>
      </c>
      <c r="I59" s="5">
        <v>388.82159999999993</v>
      </c>
      <c r="J59" s="5">
        <v>118.20816000000001</v>
      </c>
      <c r="K59" s="5">
        <v>43.174079999999989</v>
      </c>
      <c r="L59" s="5">
        <v>32.533920000000002</v>
      </c>
      <c r="M59" s="5">
        <v>6.8731200000000001</v>
      </c>
      <c r="N59" s="5">
        <v>0</v>
      </c>
      <c r="O59" s="5">
        <v>2524.20192</v>
      </c>
    </row>
    <row r="60" spans="1:15" x14ac:dyDescent="0.5">
      <c r="A60" s="3">
        <v>2019</v>
      </c>
      <c r="B60" s="2">
        <v>2562</v>
      </c>
      <c r="C60" s="5">
        <v>0</v>
      </c>
      <c r="D60" s="5">
        <v>3.4153920000000002</v>
      </c>
      <c r="E60" s="5">
        <v>9.0175679999999989</v>
      </c>
      <c r="F60" s="5">
        <v>17.928000000000004</v>
      </c>
      <c r="G60" s="5">
        <v>653.6851200000001</v>
      </c>
      <c r="H60" s="5">
        <v>620.5593600000002</v>
      </c>
      <c r="I60" s="5">
        <v>113.94432</v>
      </c>
      <c r="J60" s="5">
        <v>65.443680000000015</v>
      </c>
      <c r="K60" s="5">
        <v>34.512480000000004</v>
      </c>
      <c r="L60" s="5">
        <v>24.96096</v>
      </c>
      <c r="M60" s="5">
        <v>12.925440000000004</v>
      </c>
      <c r="N60" s="5">
        <v>4.1575679999999995</v>
      </c>
      <c r="O60" s="5">
        <v>1560.5498880000002</v>
      </c>
    </row>
    <row r="61" spans="1:15" x14ac:dyDescent="0.5">
      <c r="A61" s="2" t="s">
        <v>91</v>
      </c>
      <c r="B61" s="2">
        <v>2563</v>
      </c>
      <c r="C61" s="5">
        <v>0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>
        <v>0</v>
      </c>
    </row>
    <row r="62" spans="1:15" x14ac:dyDescent="0.5">
      <c r="A62" s="2"/>
      <c r="B62" s="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5">
      <c r="A63" s="2"/>
      <c r="B63" s="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5">
      <c r="A64" s="2"/>
      <c r="B64" s="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5">
      <c r="A65" s="2"/>
      <c r="B65" s="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5">
      <c r="A66" s="2"/>
      <c r="B66" s="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5">
      <c r="C67" s="1" t="s">
        <v>16</v>
      </c>
      <c r="D67" s="1" t="s">
        <v>17</v>
      </c>
      <c r="E67" s="1" t="s">
        <v>18</v>
      </c>
      <c r="F67" s="1" t="s">
        <v>19</v>
      </c>
      <c r="G67" s="1" t="s">
        <v>20</v>
      </c>
      <c r="H67" s="1" t="s">
        <v>21</v>
      </c>
      <c r="I67" s="1" t="s">
        <v>22</v>
      </c>
      <c r="J67" s="1" t="s">
        <v>23</v>
      </c>
      <c r="K67" s="1" t="s">
        <v>24</v>
      </c>
      <c r="L67" s="1" t="s">
        <v>25</v>
      </c>
      <c r="M67" s="1" t="s">
        <v>26</v>
      </c>
      <c r="N67" s="1" t="s">
        <v>27</v>
      </c>
      <c r="O67" s="1" t="s">
        <v>28</v>
      </c>
    </row>
    <row r="68" spans="1:15" x14ac:dyDescent="0.5">
      <c r="A68" s="6" t="s">
        <v>51</v>
      </c>
      <c r="B68" s="7"/>
      <c r="C68" s="4">
        <f>SUM(C5:C66)/COUNT(C5:C66)</f>
        <v>17.832143127272726</v>
      </c>
      <c r="D68" s="4">
        <f t="shared" ref="D68:O68" si="0">SUM(D5:D66)/COUNT(D5:D66)</f>
        <v>111.6495205714286</v>
      </c>
      <c r="E68" s="4">
        <f t="shared" si="0"/>
        <v>137.27896971428572</v>
      </c>
      <c r="F68" s="4">
        <f t="shared" si="0"/>
        <v>210.71727257142865</v>
      </c>
      <c r="G68" s="4">
        <f t="shared" si="0"/>
        <v>639.00390857142861</v>
      </c>
      <c r="H68" s="4">
        <f t="shared" si="0"/>
        <v>875.75717314285737</v>
      </c>
      <c r="I68" s="4">
        <f t="shared" si="0"/>
        <v>419.62660971428562</v>
      </c>
      <c r="J68" s="4">
        <f t="shared" si="0"/>
        <v>144.45246857142862</v>
      </c>
      <c r="K68" s="4">
        <f t="shared" si="0"/>
        <v>53.77475828571427</v>
      </c>
      <c r="L68" s="4">
        <f t="shared" si="0"/>
        <v>29.541425142857147</v>
      </c>
      <c r="M68" s="4">
        <f t="shared" si="0"/>
        <v>16.124523428571429</v>
      </c>
      <c r="N68" s="4">
        <f t="shared" si="0"/>
        <v>14.167793454545452</v>
      </c>
      <c r="O68" s="4">
        <f t="shared" si="0"/>
        <v>2622.5243469473689</v>
      </c>
    </row>
    <row r="69" spans="1:15" x14ac:dyDescent="0.5">
      <c r="A69" s="6" t="s">
        <v>52</v>
      </c>
      <c r="B69" s="7"/>
      <c r="C69" s="4">
        <f>STDEV(C5:C66)</f>
        <v>13.951842081135311</v>
      </c>
      <c r="D69" s="4">
        <f t="shared" ref="D69:O69" si="1">STDEV(D5:D66)</f>
        <v>151.79475830766555</v>
      </c>
      <c r="E69" s="4">
        <f t="shared" si="1"/>
        <v>134.88227939681806</v>
      </c>
      <c r="F69" s="4">
        <f t="shared" si="1"/>
        <v>232.31137643409087</v>
      </c>
      <c r="G69" s="4">
        <f t="shared" si="1"/>
        <v>540.4553865855188</v>
      </c>
      <c r="H69" s="4">
        <f t="shared" si="1"/>
        <v>424.29947787089196</v>
      </c>
      <c r="I69" s="4">
        <f t="shared" si="1"/>
        <v>201.63360833189927</v>
      </c>
      <c r="J69" s="4">
        <f t="shared" si="1"/>
        <v>89.540069253936082</v>
      </c>
      <c r="K69" s="4">
        <f t="shared" si="1"/>
        <v>25.789704426766086</v>
      </c>
      <c r="L69" s="4">
        <f t="shared" si="1"/>
        <v>16.784267207711146</v>
      </c>
      <c r="M69" s="4">
        <f t="shared" si="1"/>
        <v>10.884019052375436</v>
      </c>
      <c r="N69" s="4">
        <f t="shared" si="1"/>
        <v>14.770072906717433</v>
      </c>
      <c r="O69" s="4">
        <f t="shared" si="1"/>
        <v>1436.7520537383746</v>
      </c>
    </row>
    <row r="70" spans="1:15" x14ac:dyDescent="0.5">
      <c r="A70" s="6" t="s">
        <v>53</v>
      </c>
      <c r="B70" s="7"/>
      <c r="C70" s="4">
        <f>C68+C69</f>
        <v>31.783985208408037</v>
      </c>
      <c r="D70" s="4">
        <f t="shared" ref="D70:O70" si="2">D68+D69</f>
        <v>263.44427887909416</v>
      </c>
      <c r="E70" s="4">
        <f t="shared" si="2"/>
        <v>272.16124911110376</v>
      </c>
      <c r="F70" s="4">
        <f t="shared" si="2"/>
        <v>443.02864900551953</v>
      </c>
      <c r="G70" s="4">
        <f t="shared" si="2"/>
        <v>1179.4592951569475</v>
      </c>
      <c r="H70" s="4">
        <f t="shared" si="2"/>
        <v>1300.0566510137494</v>
      </c>
      <c r="I70" s="4">
        <f t="shared" si="2"/>
        <v>621.26021804618495</v>
      </c>
      <c r="J70" s="4">
        <f t="shared" si="2"/>
        <v>233.99253782536471</v>
      </c>
      <c r="K70" s="4">
        <f t="shared" si="2"/>
        <v>79.564462712480349</v>
      </c>
      <c r="L70" s="4">
        <f t="shared" si="2"/>
        <v>46.325692350568289</v>
      </c>
      <c r="M70" s="4">
        <f t="shared" si="2"/>
        <v>27.008542480946865</v>
      </c>
      <c r="N70" s="4">
        <f t="shared" si="2"/>
        <v>28.937866361262884</v>
      </c>
      <c r="O70" s="4">
        <f t="shared" si="2"/>
        <v>4059.2764006857433</v>
      </c>
    </row>
    <row r="71" spans="1:15" x14ac:dyDescent="0.5">
      <c r="A71" s="6" t="s">
        <v>54</v>
      </c>
      <c r="B71" s="7"/>
      <c r="C71" s="4">
        <f>C68-C69</f>
        <v>3.880301046137415</v>
      </c>
      <c r="D71" s="4">
        <f t="shared" ref="D71:O71" si="3">D68-D69</f>
        <v>-40.14523773623695</v>
      </c>
      <c r="E71" s="4">
        <f t="shared" si="3"/>
        <v>2.3966903174676588</v>
      </c>
      <c r="F71" s="4">
        <f t="shared" si="3"/>
        <v>-21.594103862662223</v>
      </c>
      <c r="G71" s="4">
        <f t="shared" si="3"/>
        <v>98.548521985909815</v>
      </c>
      <c r="H71" s="4">
        <f t="shared" si="3"/>
        <v>451.45769527196541</v>
      </c>
      <c r="I71" s="4">
        <f t="shared" si="3"/>
        <v>217.99300138238635</v>
      </c>
      <c r="J71" s="4">
        <f t="shared" si="3"/>
        <v>54.912399317492543</v>
      </c>
      <c r="K71" s="4">
        <f t="shared" si="3"/>
        <v>27.985053858948184</v>
      </c>
      <c r="L71" s="4">
        <f t="shared" si="3"/>
        <v>12.757157935146001</v>
      </c>
      <c r="M71" s="4">
        <f t="shared" si="3"/>
        <v>5.2405043761959931</v>
      </c>
      <c r="N71" s="4">
        <f t="shared" si="3"/>
        <v>-0.60227945217198098</v>
      </c>
      <c r="O71" s="4">
        <f t="shared" si="3"/>
        <v>1185.7722932089944</v>
      </c>
    </row>
    <row r="72" spans="1:15" x14ac:dyDescent="0.5">
      <c r="A72" s="6" t="s">
        <v>55</v>
      </c>
      <c r="B72" s="7"/>
      <c r="C72" s="4">
        <f>MAX(C5:C66)</f>
        <v>70.320959999999999</v>
      </c>
      <c r="D72" s="4">
        <f t="shared" ref="D72:O72" si="4">MAX(D5:D66)</f>
        <v>806.95007999999996</v>
      </c>
      <c r="E72" s="4">
        <f t="shared" si="4"/>
        <v>741.12191999999993</v>
      </c>
      <c r="F72" s="4">
        <f t="shared" si="4"/>
        <v>1122.0940800000005</v>
      </c>
      <c r="G72" s="4">
        <f t="shared" si="4"/>
        <v>2889.6583679999999</v>
      </c>
      <c r="H72" s="4">
        <f t="shared" si="4"/>
        <v>1901.3184000000001</v>
      </c>
      <c r="I72" s="4">
        <f t="shared" si="4"/>
        <v>1165.4928</v>
      </c>
      <c r="J72" s="4">
        <f t="shared" si="4"/>
        <v>422.06400000000002</v>
      </c>
      <c r="K72" s="4">
        <f t="shared" si="4"/>
        <v>138.19680000000002</v>
      </c>
      <c r="L72" s="4">
        <f t="shared" si="4"/>
        <v>80.321759999999983</v>
      </c>
      <c r="M72" s="4">
        <f t="shared" si="4"/>
        <v>53.252639999999985</v>
      </c>
      <c r="N72" s="4">
        <f t="shared" si="4"/>
        <v>89.843903999999981</v>
      </c>
      <c r="O72" s="4">
        <f t="shared" si="4"/>
        <v>8777.9825279999986</v>
      </c>
    </row>
    <row r="73" spans="1:15" x14ac:dyDescent="0.5">
      <c r="A73" s="6" t="s">
        <v>56</v>
      </c>
      <c r="B73" s="7"/>
      <c r="C73" s="4">
        <f>MIN(C5:C66)</f>
        <v>0</v>
      </c>
      <c r="D73" s="4">
        <f t="shared" ref="D73:O73" si="5">MIN(D5:D66)</f>
        <v>0.76032000000000011</v>
      </c>
      <c r="E73" s="4">
        <f t="shared" si="5"/>
        <v>9.0175679999999989</v>
      </c>
      <c r="F73" s="4">
        <f t="shared" si="5"/>
        <v>7.5772799999999991</v>
      </c>
      <c r="G73" s="4">
        <f t="shared" si="5"/>
        <v>36.599040000000002</v>
      </c>
      <c r="H73" s="4">
        <f t="shared" si="5"/>
        <v>287.20224000000002</v>
      </c>
      <c r="I73" s="4">
        <f t="shared" si="5"/>
        <v>77.894784000000001</v>
      </c>
      <c r="J73" s="4">
        <f t="shared" si="5"/>
        <v>23.051520000000004</v>
      </c>
      <c r="K73" s="4">
        <f t="shared" si="5"/>
        <v>13.517279999999998</v>
      </c>
      <c r="L73" s="4">
        <f t="shared" si="5"/>
        <v>4.2508800000000004</v>
      </c>
      <c r="M73" s="4">
        <f t="shared" si="5"/>
        <v>2.5228800000000002</v>
      </c>
      <c r="N73" s="4">
        <f t="shared" si="5"/>
        <v>0</v>
      </c>
      <c r="O73" s="4">
        <f t="shared" si="5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2018-05-22T07:06:04Z</dcterms:created>
  <dcterms:modified xsi:type="dcterms:W3CDTF">2020-05-26T04:36:21Z</dcterms:modified>
</cp:coreProperties>
</file>